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Blad1" sheetId="1" r:id="rId1"/>
    <sheet name="Blad3" sheetId="2" r:id="rId2"/>
  </sheets>
  <definedNames>
    <definedName name="_xlnm.Print_Area" localSheetId="0">'Blad1'!$A$3:$K$31</definedName>
  </definedNames>
  <calcPr fullCalcOnLoad="1"/>
</workbook>
</file>

<file path=xl/sharedStrings.xml><?xml version="1.0" encoding="utf-8"?>
<sst xmlns="http://schemas.openxmlformats.org/spreadsheetml/2006/main" count="28" uniqueCount="24">
  <si>
    <t>B waarde</t>
  </si>
  <si>
    <t>totaal B</t>
  </si>
  <si>
    <t>Nomenclatuur</t>
  </si>
  <si>
    <t>Omschrijving</t>
  </si>
  <si>
    <t>TOTAAL</t>
  </si>
  <si>
    <t xml:space="preserve"> Voorstel</t>
  </si>
  <si>
    <t>Diagnostische regel:</t>
  </si>
  <si>
    <t>BUDGETTAIRE WEERSLAG VOORSTEL TERUGBETALING RESPIRATOIRE MOLECULAIRE PANEL</t>
  </si>
  <si>
    <t>Situatie 2018</t>
  </si>
  <si>
    <t>aantal testen (1)</t>
  </si>
  <si>
    <t>kostprijs euro (2)</t>
  </si>
  <si>
    <t xml:space="preserve">(1) de budgettaire weerslag werd gebaseerd op resultaten van rondvraag naar de aantallen van uitgevoerde respiratoire panels in 12 grote Belgische laboratoria via MWG vertegenwoordiging. </t>
  </si>
  <si>
    <t>De test wordt in artikel 24bis opgenomen.</t>
  </si>
  <si>
    <t xml:space="preserve"> bbbbbb</t>
  </si>
  <si>
    <t>Cumul regel:</t>
  </si>
  <si>
    <t>100% (2)</t>
  </si>
  <si>
    <r>
      <t xml:space="preserve">(2) de bijkomende honoraria werden berekend </t>
    </r>
    <r>
      <rPr>
        <sz val="10"/>
        <rFont val="Arial"/>
        <family val="0"/>
      </rPr>
      <t>aan de hand van de B-waarde voor artikel 24bis in 2017 ( 0,032613 euro)</t>
    </r>
  </si>
  <si>
    <t>Deze verstrekking mag niet gecumuleerd worden met 550631-550642 of met 552016-552020 (550631-550642 kan afgeschaft worden)</t>
  </si>
  <si>
    <t xml:space="preserve">Maxima: </t>
  </si>
  <si>
    <t>Mag slechts één maal per ziekte episode worden aangerekend (max 3 maal/jaar)</t>
  </si>
  <si>
    <t>artikel 24bis</t>
  </si>
  <si>
    <t>Opsporen van minstens 10 verschillennde respiratoire microorganismen dmv moleculaire techniek (NAAT) in een respiratoir staal bij een gehospitaliseerde, kritisch zieke patiënt</t>
  </si>
  <si>
    <t>Deze prestatie mag enkel aangerekend worden bij een gehospitaliseerde, kritisch zieke patiënt indien aangevraagd door een pneumoloog, intensivist of pediater-intensivist</t>
  </si>
  <si>
    <t>Honoraria €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</si>
</sst>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.000"/>
  </numFmts>
  <fonts count="40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7" applyNumberFormat="0" applyFont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5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33"/>
  <sheetViews>
    <sheetView tabSelected="1" zoomScalePageLayoutView="0" workbookViewId="0" topLeftCell="A1">
      <selection activeCell="A28" sqref="A28:K28"/>
    </sheetView>
  </sheetViews>
  <sheetFormatPr defaultColWidth="9.140625" defaultRowHeight="12.75"/>
  <cols>
    <col min="1" max="1" width="14.28125" style="2" customWidth="1"/>
    <col min="2" max="2" width="36.7109375" style="2" customWidth="1"/>
    <col min="3" max="3" width="9.57421875" style="2" customWidth="1"/>
    <col min="4" max="4" width="9.7109375" style="2" bestFit="1" customWidth="1"/>
    <col min="5" max="5" width="13.00390625" style="2" customWidth="1"/>
    <col min="6" max="6" width="11.421875" style="2" customWidth="1"/>
    <col min="7" max="7" width="9.7109375" style="2" customWidth="1"/>
    <col min="8" max="8" width="9.8515625" style="2" customWidth="1"/>
    <col min="9" max="9" width="12.57421875" style="2" customWidth="1"/>
    <col min="10" max="10" width="14.7109375" style="2" customWidth="1"/>
    <col min="11" max="11" width="13.7109375" style="2" customWidth="1"/>
    <col min="12" max="12" width="14.140625" style="2" bestFit="1" customWidth="1"/>
    <col min="13" max="16384" width="9.140625" style="2" customWidth="1"/>
  </cols>
  <sheetData>
    <row r="3" spans="1:11" ht="12.7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5" spans="1:11" ht="12.75">
      <c r="A5" s="1" t="s">
        <v>2</v>
      </c>
      <c r="B5" s="1" t="s">
        <v>3</v>
      </c>
      <c r="C5" s="34" t="s">
        <v>8</v>
      </c>
      <c r="D5" s="35"/>
      <c r="E5" s="36"/>
      <c r="F5" s="35" t="s">
        <v>5</v>
      </c>
      <c r="G5" s="35"/>
      <c r="H5" s="35"/>
      <c r="I5" s="36"/>
      <c r="J5" s="25"/>
      <c r="K5" s="26"/>
    </row>
    <row r="6" spans="1:11" ht="12.75" customHeight="1">
      <c r="A6" s="1" t="s">
        <v>20</v>
      </c>
      <c r="B6" s="1"/>
      <c r="C6" s="30" t="s">
        <v>9</v>
      </c>
      <c r="D6" s="3" t="s">
        <v>0</v>
      </c>
      <c r="E6" s="4" t="s">
        <v>1</v>
      </c>
      <c r="F6" s="31" t="s">
        <v>10</v>
      </c>
      <c r="G6" s="3" t="s">
        <v>0</v>
      </c>
      <c r="H6" s="31" t="s">
        <v>9</v>
      </c>
      <c r="I6" s="4" t="s">
        <v>1</v>
      </c>
      <c r="J6" s="1" t="s">
        <v>23</v>
      </c>
      <c r="K6" s="1"/>
    </row>
    <row r="7" spans="1:11" ht="12.75">
      <c r="A7" s="5"/>
      <c r="B7" s="5"/>
      <c r="C7" s="30"/>
      <c r="D7" s="6"/>
      <c r="E7" s="7"/>
      <c r="F7" s="31"/>
      <c r="G7" s="6"/>
      <c r="H7" s="31"/>
      <c r="I7" s="7"/>
      <c r="J7" s="8" t="s">
        <v>15</v>
      </c>
      <c r="K7" s="8"/>
    </row>
    <row r="8" spans="1:11" ht="68.25" customHeight="1">
      <c r="A8" s="19" t="s">
        <v>13</v>
      </c>
      <c r="B8" s="19" t="s">
        <v>21</v>
      </c>
      <c r="C8" s="10">
        <v>15600</v>
      </c>
      <c r="D8" s="11">
        <v>2000</v>
      </c>
      <c r="E8" s="12">
        <f>C8*D8</f>
        <v>31200000</v>
      </c>
      <c r="F8" s="20">
        <f>2000*0.032613</f>
        <v>65.226</v>
      </c>
      <c r="G8" s="16">
        <v>2000</v>
      </c>
      <c r="H8" s="11">
        <v>15600</v>
      </c>
      <c r="I8" s="12">
        <f>H8*G8</f>
        <v>31200000</v>
      </c>
      <c r="J8" s="24">
        <f>F8*H8</f>
        <v>1017525.6</v>
      </c>
      <c r="K8" s="11"/>
    </row>
    <row r="9" spans="1:11" ht="12.75">
      <c r="A9" s="9"/>
      <c r="B9" s="9"/>
      <c r="C9" s="10"/>
      <c r="D9" s="11"/>
      <c r="E9" s="12"/>
      <c r="F9" s="11"/>
      <c r="G9" s="11"/>
      <c r="H9" s="11"/>
      <c r="I9" s="12"/>
      <c r="J9" s="24"/>
      <c r="K9" s="11"/>
    </row>
    <row r="10" spans="1:11" ht="12.75">
      <c r="A10" s="9"/>
      <c r="B10" s="9"/>
      <c r="C10" s="10"/>
      <c r="D10" s="13" t="s">
        <v>4</v>
      </c>
      <c r="E10" s="12">
        <f>SUM(E8:E8)</f>
        <v>31200000</v>
      </c>
      <c r="F10" s="11"/>
      <c r="G10" s="13" t="s">
        <v>4</v>
      </c>
      <c r="H10" s="13"/>
      <c r="I10" s="12">
        <f>SUM(I8:I8)</f>
        <v>31200000</v>
      </c>
      <c r="J10" s="24">
        <f>J8</f>
        <v>1017525.6</v>
      </c>
      <c r="K10" s="11"/>
    </row>
    <row r="11" spans="1:11" ht="13.5" thickBo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9"/>
    </row>
    <row r="12" spans="1:11" ht="12.75">
      <c r="A12" s="27" t="s">
        <v>18</v>
      </c>
      <c r="B12" s="29"/>
      <c r="E12" s="9"/>
      <c r="F12" s="9"/>
      <c r="G12" s="9"/>
      <c r="H12" s="9"/>
      <c r="I12" s="9"/>
      <c r="J12" s="9"/>
      <c r="K12" s="19"/>
    </row>
    <row r="13" spans="1:11" ht="12.75">
      <c r="A13" s="17" t="s">
        <v>19</v>
      </c>
      <c r="B13" s="29"/>
      <c r="E13" s="9"/>
      <c r="F13" s="9"/>
      <c r="G13" s="9"/>
      <c r="H13" s="9"/>
      <c r="I13" s="9"/>
      <c r="J13" s="9"/>
      <c r="K13" s="19"/>
    </row>
    <row r="14" spans="1:11" ht="12.75">
      <c r="A14" s="17"/>
      <c r="B14" s="29"/>
      <c r="E14" s="9"/>
      <c r="F14" s="9"/>
      <c r="G14" s="9"/>
      <c r="H14" s="9"/>
      <c r="I14" s="9"/>
      <c r="J14" s="9"/>
      <c r="K14" s="19"/>
    </row>
    <row r="15" spans="1:11" ht="16.5" customHeight="1">
      <c r="A15" s="27" t="s">
        <v>6</v>
      </c>
      <c r="B15" s="17"/>
      <c r="C15" s="17"/>
      <c r="D15" s="17"/>
      <c r="E15" s="17"/>
      <c r="F15" s="17"/>
      <c r="G15" s="17"/>
      <c r="H15" s="17"/>
      <c r="I15" s="17"/>
      <c r="J15" s="19"/>
      <c r="K15" s="19"/>
    </row>
    <row r="16" spans="1:10" ht="12" customHeight="1">
      <c r="A16" s="21" t="s">
        <v>22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2" customHeight="1">
      <c r="A17" s="21"/>
      <c r="B17" s="19"/>
      <c r="C17" s="19"/>
      <c r="D17" s="19"/>
      <c r="E17" s="19"/>
      <c r="F17" s="19"/>
      <c r="G17" s="19"/>
      <c r="H17" s="19"/>
      <c r="I17" s="19"/>
      <c r="J17" s="19"/>
    </row>
    <row r="18" spans="1:10" ht="12" customHeight="1">
      <c r="A18" s="26" t="s">
        <v>14</v>
      </c>
      <c r="B18" s="19"/>
      <c r="C18" s="19"/>
      <c r="D18" s="19"/>
      <c r="E18" s="19"/>
      <c r="F18" s="19"/>
      <c r="G18" s="19"/>
      <c r="H18" s="19"/>
      <c r="I18" s="19"/>
      <c r="J18" s="19"/>
    </row>
    <row r="19" spans="1:10" ht="12" customHeight="1">
      <c r="A19" s="28" t="s">
        <v>17</v>
      </c>
      <c r="B19" s="19"/>
      <c r="C19" s="19"/>
      <c r="D19" s="19"/>
      <c r="E19" s="19"/>
      <c r="F19" s="19"/>
      <c r="G19" s="19"/>
      <c r="H19" s="19"/>
      <c r="I19" s="19"/>
      <c r="J19" s="19"/>
    </row>
    <row r="20" spans="1:10" ht="13.5" thickBot="1">
      <c r="A20" s="18"/>
      <c r="B20" s="18"/>
      <c r="C20" s="18"/>
      <c r="D20" s="18"/>
      <c r="E20" s="18"/>
      <c r="F20" s="18"/>
      <c r="G20" s="18"/>
      <c r="H20" s="18"/>
      <c r="I20" s="18"/>
      <c r="J20" s="18"/>
    </row>
    <row r="21" spans="1:10" ht="12.75">
      <c r="A21" s="17"/>
      <c r="B21" s="9"/>
      <c r="C21" s="9"/>
      <c r="D21" s="9"/>
      <c r="E21" s="9"/>
      <c r="F21" s="9"/>
      <c r="G21" s="9"/>
      <c r="H21" s="9"/>
      <c r="I21" s="9"/>
      <c r="J21" s="19"/>
    </row>
    <row r="22" spans="1:11" ht="12.75">
      <c r="A22" s="22" t="s">
        <v>12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2:11" ht="12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ht="12.75" customHeight="1">
      <c r="A24" s="22" t="s">
        <v>11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2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1:11" ht="12.75">
      <c r="A26" s="37" t="s">
        <v>16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1:11" ht="12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</row>
    <row r="28" spans="1:11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</row>
    <row r="29" spans="1:11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ht="12.7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2" spans="1:2" ht="12.75">
      <c r="A32" s="27"/>
      <c r="B32" s="29"/>
    </row>
    <row r="33" spans="1:2" ht="12.75">
      <c r="A33" s="17"/>
      <c r="B33" s="29"/>
    </row>
  </sheetData>
  <sheetProtection/>
  <mergeCells count="10">
    <mergeCell ref="C6:C7"/>
    <mergeCell ref="H6:H7"/>
    <mergeCell ref="F6:F7"/>
    <mergeCell ref="A3:K3"/>
    <mergeCell ref="A29:K29"/>
    <mergeCell ref="A30:K30"/>
    <mergeCell ref="C5:E5"/>
    <mergeCell ref="F5:I5"/>
    <mergeCell ref="A26:K26"/>
    <mergeCell ref="A28:K28"/>
  </mergeCell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9" sqref="H1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Padalko Elizaveta</cp:lastModifiedBy>
  <cp:lastPrinted>2019-08-08T15:30:44Z</cp:lastPrinted>
  <dcterms:created xsi:type="dcterms:W3CDTF">2007-12-16T15:47:27Z</dcterms:created>
  <dcterms:modified xsi:type="dcterms:W3CDTF">2019-10-01T17:38:30Z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